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30" windowWidth="20520" windowHeight="99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1" i="1" l="1"/>
  <c r="C21" i="1"/>
  <c r="D17" i="1"/>
  <c r="C17" i="1"/>
  <c r="E17" i="1"/>
  <c r="D16" i="1"/>
  <c r="C16" i="1"/>
  <c r="E20" i="1"/>
  <c r="E19" i="1"/>
  <c r="D18" i="1"/>
  <c r="E18" i="1" s="1"/>
  <c r="C18" i="1"/>
  <c r="E13" i="1"/>
  <c r="E12" i="1"/>
  <c r="E4" i="1"/>
  <c r="E16" i="1" l="1"/>
  <c r="E21" i="1"/>
</calcChain>
</file>

<file path=xl/sharedStrings.xml><?xml version="1.0" encoding="utf-8"?>
<sst xmlns="http://schemas.openxmlformats.org/spreadsheetml/2006/main" count="26" uniqueCount="26">
  <si>
    <t>2021年本地区社会保险基金收入预算表</t>
  </si>
  <si>
    <t>单位：万元</t>
  </si>
  <si>
    <t>科目编码</t>
  </si>
  <si>
    <t>科目名称</t>
  </si>
  <si>
    <t>2020年执行数</t>
  </si>
  <si>
    <t>2021年预算数</t>
  </si>
  <si>
    <t>预算数比上年±%</t>
  </si>
  <si>
    <t>社会保险基金收入</t>
  </si>
  <si>
    <t>企业职工基本养老保险基金收入</t>
  </si>
  <si>
    <t>失业保险基金收入</t>
  </si>
  <si>
    <t>城镇职工基本医疗保险基金收入</t>
  </si>
  <si>
    <t>工伤保险基金收入</t>
  </si>
  <si>
    <t>生育保险基金收入</t>
  </si>
  <si>
    <t>新型农村合作医疗基金收入</t>
  </si>
  <si>
    <t>城镇居民基本医疗保险基金收入</t>
  </si>
  <si>
    <t>城乡居民基本养老保险基金收入</t>
  </si>
  <si>
    <t>机关事业单位基本养老保险基金收入</t>
  </si>
  <si>
    <t>城乡居民基本医疗保险基金收入</t>
  </si>
  <si>
    <t>其他社会保险基金收入</t>
  </si>
  <si>
    <t>收入合计</t>
  </si>
  <si>
    <t>转移性收入</t>
  </si>
  <si>
    <t>上年结余收入</t>
  </si>
  <si>
    <t xml:space="preserve">  城乡居民基本养老保险基金</t>
  </si>
  <si>
    <t xml:space="preserve">  机关事业单位基本养老保险基金</t>
  </si>
  <si>
    <t>收入总计</t>
  </si>
  <si>
    <t>表二十五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</si>
</sst>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1" x14ac:knownFonts="1">
    <font>
      <sz val="12"/>
      <name val="宋体"/>
      <charset val="134"/>
    </font>
    <font>
      <sz val="18"/>
      <name val="黑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7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0" fontId="3" fillId="0" borderId="1" xfId="0" applyNumberFormat="1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176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4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百分比 2" xfId="19"/>
    <cellStyle name="差_表二--2003版" xfId="20"/>
    <cellStyle name="常规" xfId="0" builtinId="0"/>
    <cellStyle name="常规 10" xfId="21"/>
    <cellStyle name="常规 2" xfId="22"/>
    <cellStyle name="常规 2 2" xfId="23"/>
    <cellStyle name="常规 3" xfId="24"/>
    <cellStyle name="常规 3 2" xfId="25"/>
    <cellStyle name="常规 4" xfId="26"/>
    <cellStyle name="好_表二--2003版" xfId="27"/>
    <cellStyle name="着色 1" xfId="28"/>
    <cellStyle name="着色 2" xfId="29"/>
    <cellStyle name="着色 3" xfId="30"/>
    <cellStyle name="着色 4" xfId="31"/>
    <cellStyle name="着色 5" xfId="32"/>
    <cellStyle name="着色 6" xfId="3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A7" workbookViewId="0">
      <selection activeCell="O17" sqref="O17"/>
    </sheetView>
  </sheetViews>
  <sheetFormatPr defaultColWidth="9" defaultRowHeight="14.25" x14ac:dyDescent="0.15"/>
  <cols>
    <col min="1" max="1" width="11.125" customWidth="1"/>
    <col min="2" max="2" width="25.25" customWidth="1"/>
    <col min="3" max="3" width="13.375" style="12" customWidth="1"/>
    <col min="4" max="4" width="11.125" style="12" customWidth="1"/>
    <col min="5" max="5" width="13.375" customWidth="1"/>
  </cols>
  <sheetData>
    <row r="1" spans="1:5" ht="22.5" x14ac:dyDescent="0.15">
      <c r="A1" s="18" t="s">
        <v>0</v>
      </c>
      <c r="B1" s="18"/>
      <c r="C1" s="18"/>
      <c r="D1" s="18"/>
      <c r="E1" s="18"/>
    </row>
    <row r="2" spans="1:5" ht="22.5" x14ac:dyDescent="0.15">
      <c r="A2" t="s">
        <v>25</v>
      </c>
      <c r="B2" s="1"/>
      <c r="D2" s="13"/>
      <c r="E2" s="2" t="s">
        <v>1</v>
      </c>
    </row>
    <row r="3" spans="1:5" ht="33" customHeight="1" x14ac:dyDescent="0.15">
      <c r="A3" s="3" t="s">
        <v>2</v>
      </c>
      <c r="B3" s="4" t="s">
        <v>3</v>
      </c>
      <c r="C3" s="14" t="s">
        <v>4</v>
      </c>
      <c r="D3" s="14" t="s">
        <v>5</v>
      </c>
      <c r="E3" s="5" t="s">
        <v>6</v>
      </c>
    </row>
    <row r="4" spans="1:5" ht="20.100000000000001" customHeight="1" x14ac:dyDescent="0.15">
      <c r="A4" s="6">
        <v>102</v>
      </c>
      <c r="B4" s="6" t="s">
        <v>7</v>
      </c>
      <c r="C4" s="15">
        <v>12898.32</v>
      </c>
      <c r="D4" s="15">
        <v>14440.02</v>
      </c>
      <c r="E4" s="7">
        <f>(D4-C4)/C4</f>
        <v>0.11952719423924982</v>
      </c>
    </row>
    <row r="5" spans="1:5" ht="20.100000000000001" customHeight="1" x14ac:dyDescent="0.15">
      <c r="A5" s="8">
        <v>10201</v>
      </c>
      <c r="B5" s="9" t="s">
        <v>8</v>
      </c>
      <c r="C5" s="16"/>
      <c r="D5" s="16"/>
      <c r="E5" s="7"/>
    </row>
    <row r="6" spans="1:5" ht="20.100000000000001" customHeight="1" x14ac:dyDescent="0.15">
      <c r="A6" s="8">
        <v>10202</v>
      </c>
      <c r="B6" s="10" t="s">
        <v>9</v>
      </c>
      <c r="C6" s="16"/>
      <c r="D6" s="16"/>
      <c r="E6" s="7"/>
    </row>
    <row r="7" spans="1:5" ht="20.100000000000001" customHeight="1" x14ac:dyDescent="0.15">
      <c r="A7" s="8">
        <v>10203</v>
      </c>
      <c r="B7" s="10" t="s">
        <v>10</v>
      </c>
      <c r="C7" s="16"/>
      <c r="D7" s="16"/>
      <c r="E7" s="7"/>
    </row>
    <row r="8" spans="1:5" ht="20.100000000000001" customHeight="1" x14ac:dyDescent="0.15">
      <c r="A8" s="8">
        <v>10204</v>
      </c>
      <c r="B8" s="10" t="s">
        <v>11</v>
      </c>
      <c r="C8" s="16"/>
      <c r="D8" s="16"/>
      <c r="E8" s="7"/>
    </row>
    <row r="9" spans="1:5" ht="20.100000000000001" customHeight="1" x14ac:dyDescent="0.15">
      <c r="A9" s="8">
        <v>10205</v>
      </c>
      <c r="B9" s="10" t="s">
        <v>12</v>
      </c>
      <c r="D9" s="16"/>
      <c r="E9" s="7"/>
    </row>
    <row r="10" spans="1:5" ht="20.100000000000001" customHeight="1" x14ac:dyDescent="0.15">
      <c r="A10" s="8">
        <v>10206</v>
      </c>
      <c r="B10" s="10" t="s">
        <v>13</v>
      </c>
      <c r="C10" s="16"/>
      <c r="D10" s="16"/>
      <c r="E10" s="7"/>
    </row>
    <row r="11" spans="1:5" ht="20.100000000000001" customHeight="1" x14ac:dyDescent="0.15">
      <c r="A11" s="8">
        <v>10207</v>
      </c>
      <c r="B11" s="10" t="s">
        <v>14</v>
      </c>
      <c r="C11" s="16"/>
      <c r="D11" s="16"/>
      <c r="E11" s="7"/>
    </row>
    <row r="12" spans="1:5" ht="20.100000000000001" customHeight="1" x14ac:dyDescent="0.15">
      <c r="A12" s="8">
        <v>10210</v>
      </c>
      <c r="B12" s="10" t="s">
        <v>15</v>
      </c>
      <c r="C12" s="16">
        <v>4781.71</v>
      </c>
      <c r="D12" s="16">
        <v>5060.3599999999997</v>
      </c>
      <c r="E12" s="7">
        <f t="shared" ref="E12:E21" si="0">(D12-C12)/C12</f>
        <v>5.8274132057360158E-2</v>
      </c>
    </row>
    <row r="13" spans="1:5" ht="20.100000000000001" customHeight="1" x14ac:dyDescent="0.15">
      <c r="A13" s="8">
        <v>10211</v>
      </c>
      <c r="B13" s="10" t="s">
        <v>16</v>
      </c>
      <c r="C13" s="16">
        <v>8116.61</v>
      </c>
      <c r="D13" s="16">
        <v>9379.66</v>
      </c>
      <c r="E13" s="7">
        <f t="shared" si="0"/>
        <v>0.15561299606609166</v>
      </c>
    </row>
    <row r="14" spans="1:5" ht="20.100000000000001" customHeight="1" x14ac:dyDescent="0.15">
      <c r="A14" s="8">
        <v>10212</v>
      </c>
      <c r="B14" s="10" t="s">
        <v>17</v>
      </c>
      <c r="C14" s="16"/>
      <c r="D14" s="16"/>
      <c r="E14" s="7"/>
    </row>
    <row r="15" spans="1:5" ht="20.100000000000001" customHeight="1" x14ac:dyDescent="0.15">
      <c r="A15" s="8">
        <v>10299</v>
      </c>
      <c r="B15" s="10" t="s">
        <v>18</v>
      </c>
      <c r="C15" s="16"/>
      <c r="D15" s="16"/>
      <c r="E15" s="7"/>
    </row>
    <row r="16" spans="1:5" ht="20.100000000000001" customHeight="1" x14ac:dyDescent="0.15">
      <c r="A16" s="19" t="s">
        <v>19</v>
      </c>
      <c r="B16" s="20"/>
      <c r="C16" s="15">
        <f>C12+C13</f>
        <v>12898.32</v>
      </c>
      <c r="D16" s="15">
        <f>D12+D13</f>
        <v>14440.02</v>
      </c>
      <c r="E16" s="7">
        <f>(D16-C16)/C16</f>
        <v>0.11952719423924982</v>
      </c>
    </row>
    <row r="17" spans="1:5" ht="20.100000000000001" customHeight="1" x14ac:dyDescent="0.15">
      <c r="A17" s="6">
        <v>110</v>
      </c>
      <c r="B17" s="11" t="s">
        <v>20</v>
      </c>
      <c r="C17" s="16">
        <f>C18</f>
        <v>15127.12</v>
      </c>
      <c r="D17" s="16">
        <f>D18</f>
        <v>19249.28</v>
      </c>
      <c r="E17" s="7">
        <f t="shared" si="0"/>
        <v>0.27250130890744556</v>
      </c>
    </row>
    <row r="18" spans="1:5" ht="20.100000000000001" customHeight="1" x14ac:dyDescent="0.15">
      <c r="A18" s="8">
        <v>11008</v>
      </c>
      <c r="B18" s="10" t="s">
        <v>21</v>
      </c>
      <c r="C18" s="16">
        <f>C19+C20</f>
        <v>15127.12</v>
      </c>
      <c r="D18" s="16">
        <f>D19+D20</f>
        <v>19249.28</v>
      </c>
      <c r="E18" s="7">
        <f t="shared" si="0"/>
        <v>0.27250130890744556</v>
      </c>
    </row>
    <row r="19" spans="1:5" ht="20.100000000000001" customHeight="1" x14ac:dyDescent="0.15">
      <c r="A19" s="8">
        <v>1100801</v>
      </c>
      <c r="B19" s="8" t="s">
        <v>22</v>
      </c>
      <c r="C19" s="17">
        <v>14041.19</v>
      </c>
      <c r="D19" s="17">
        <v>16646.18</v>
      </c>
      <c r="E19" s="7">
        <f t="shared" si="0"/>
        <v>0.18552487360401787</v>
      </c>
    </row>
    <row r="20" spans="1:5" ht="20.100000000000001" customHeight="1" x14ac:dyDescent="0.15">
      <c r="A20" s="8">
        <v>1100802</v>
      </c>
      <c r="B20" s="8" t="s">
        <v>23</v>
      </c>
      <c r="C20" s="17">
        <v>1085.93</v>
      </c>
      <c r="D20" s="16">
        <v>2603.1</v>
      </c>
      <c r="E20" s="7">
        <f t="shared" si="0"/>
        <v>1.397115836195703</v>
      </c>
    </row>
    <row r="21" spans="1:5" ht="20.100000000000001" customHeight="1" x14ac:dyDescent="0.15">
      <c r="A21" s="21" t="s">
        <v>24</v>
      </c>
      <c r="B21" s="21"/>
      <c r="C21" s="15">
        <f>C16+C17</f>
        <v>28025.440000000002</v>
      </c>
      <c r="D21" s="15">
        <f>D16+D17</f>
        <v>33689.300000000003</v>
      </c>
      <c r="E21" s="7">
        <f t="shared" si="0"/>
        <v>0.20209709463972733</v>
      </c>
    </row>
  </sheetData>
  <mergeCells count="3">
    <mergeCell ref="A1:E1"/>
    <mergeCell ref="A16:B16"/>
    <mergeCell ref="A21:B2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登记人</cp:lastModifiedBy>
  <cp:lastPrinted>2021-02-26T01:02:37Z</cp:lastPrinted>
  <dcterms:created xsi:type="dcterms:W3CDTF">2021-01-18T06:48:22Z</dcterms:created>
  <dcterms:modified xsi:type="dcterms:W3CDTF">2021-02-26T01:03:30Z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